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.33" sheetId="1" r:id="rId1"/>
  </sheets>
  <definedNames>
    <definedName name="_xlnm.Print_Area" localSheetId="0">'St.33'!$A$1:$H$64</definedName>
    <definedName name="_xlnm.Print_Titles" localSheetId="0">'St.33'!$1:$2</definedName>
  </definedNames>
  <calcPr fullCalcOnLoad="1"/>
</workbook>
</file>

<file path=xl/sharedStrings.xml><?xml version="1.0" encoding="utf-8"?>
<sst xmlns="http://schemas.openxmlformats.org/spreadsheetml/2006/main" count="81" uniqueCount="80">
  <si>
    <t>DESCRIPTION</t>
  </si>
  <si>
    <t>2007-08</t>
  </si>
  <si>
    <t>2008-09</t>
  </si>
  <si>
    <t>No. of Persons Employed</t>
  </si>
  <si>
    <t>Cost of Operation</t>
  </si>
  <si>
    <t>1.  Personnel Cost</t>
  </si>
  <si>
    <t>(a) Salary &amp; Wages</t>
  </si>
  <si>
    <t>(b) Other Costs</t>
  </si>
  <si>
    <t xml:space="preserve">2. Material  Cost </t>
  </si>
  <si>
    <t>(a) Fuel  (Diesel)</t>
  </si>
  <si>
    <t>(b) Lubricants</t>
  </si>
  <si>
    <t>(c) Auto  Spare  Parts</t>
  </si>
  <si>
    <t>(d) Tyres  &amp;  Tubes</t>
  </si>
  <si>
    <t>(e) Batteries</t>
  </si>
  <si>
    <t>(f) General  Items</t>
  </si>
  <si>
    <t>(g) Reconditioned  Items</t>
  </si>
  <si>
    <t xml:space="preserve">3. Taxes  </t>
  </si>
  <si>
    <t>(a) M. V.  Tax</t>
  </si>
  <si>
    <t>(b) Passenger  Tax</t>
  </si>
  <si>
    <t>(c) Other Taxes on Buses</t>
  </si>
  <si>
    <t>(d) Miscellaneous  Taxes</t>
  </si>
  <si>
    <t>4. Interest</t>
  </si>
  <si>
    <t>5. Misc. and Others</t>
  </si>
  <si>
    <t>6. Depreciation</t>
  </si>
  <si>
    <t>Total  Cost  (1 to 6)</t>
  </si>
  <si>
    <t>7. Revenue Receipts (i + ii)</t>
  </si>
  <si>
    <t>(i) Traffic</t>
  </si>
  <si>
    <t>(ii) Non-Traffic</t>
  </si>
  <si>
    <t>8.  Profit/Loss</t>
  </si>
  <si>
    <t>9. Profit/Loss Before  Tax</t>
  </si>
  <si>
    <t>(a) % Return on Capital Invested</t>
  </si>
  <si>
    <t>(b) % Return on Capital Employed</t>
  </si>
  <si>
    <t>(c ) %  Operating  Ratio</t>
  </si>
  <si>
    <t>(d) Total Cost per Bus per Day</t>
  </si>
  <si>
    <t>(e) Total Earning per Bus per Day</t>
  </si>
  <si>
    <t xml:space="preserve">Capital &amp; Liabilities             </t>
  </si>
  <si>
    <t>1. Equity Capital</t>
  </si>
  <si>
    <t>(a) State Govt. Contributions</t>
  </si>
  <si>
    <t>(b) Central Govt. Contributions</t>
  </si>
  <si>
    <t>(c) General &amp; Other Reserves</t>
  </si>
  <si>
    <t>(d) Cumulative Loss</t>
  </si>
  <si>
    <t>(e) Debentures</t>
  </si>
  <si>
    <t>(g) Loan from other State Govt.</t>
  </si>
  <si>
    <t>(h) Loan From LIC</t>
  </si>
  <si>
    <t>(I) Public Deposits</t>
  </si>
  <si>
    <t>(j) Others</t>
  </si>
  <si>
    <t>(k) Current Liabilities(including Short Term Provision &amp; Borrowing</t>
  </si>
  <si>
    <t xml:space="preserve">2. Assests (Net of Depreciation)  </t>
  </si>
  <si>
    <t>(a) Fixed Assets</t>
  </si>
  <si>
    <t>i) Land</t>
  </si>
  <si>
    <t>ii) Buildings</t>
  </si>
  <si>
    <t>iii) Passenger Buses</t>
  </si>
  <si>
    <t>iv) Other Vehicles</t>
  </si>
  <si>
    <t>v) Plant &amp; Machinery</t>
  </si>
  <si>
    <t>vi) Furniture &amp; other Office Equipments</t>
  </si>
  <si>
    <t>b) Work in Progress</t>
  </si>
  <si>
    <t>c) Investments</t>
  </si>
  <si>
    <t>d) Current Assets</t>
  </si>
  <si>
    <t>i) Stores Inventory</t>
  </si>
  <si>
    <t>ii) Sundry Debtors</t>
  </si>
  <si>
    <t>iii) Advances &amp; Deposits</t>
  </si>
  <si>
    <t>iv) Cash</t>
  </si>
  <si>
    <t>v) Others</t>
  </si>
  <si>
    <t>2009-10</t>
  </si>
  <si>
    <t>2010-11</t>
  </si>
  <si>
    <t>2011-12</t>
  </si>
  <si>
    <t>2012-13</t>
  </si>
  <si>
    <t>2013-14</t>
  </si>
  <si>
    <t>(-)0.38</t>
  </si>
  <si>
    <t>(-)1.45</t>
  </si>
  <si>
    <t>(-)11.66</t>
  </si>
  <si>
    <t>(-)1.23</t>
  </si>
  <si>
    <t>(-)4.51</t>
  </si>
  <si>
    <t>(-)4.23</t>
  </si>
  <si>
    <t>(+)0.03</t>
  </si>
  <si>
    <t>(-)1.06</t>
  </si>
  <si>
    <t>(-)11.26</t>
  </si>
  <si>
    <t>(-)0.81</t>
  </si>
  <si>
    <t>(-)3.94</t>
  </si>
  <si>
    <t>(-)3.58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</si>
</sst>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0.0"/>
    <numFmt numFmtId="193" formatCode="0.000"/>
    <numFmt numFmtId="194" formatCode="&quot;$&quot;#,##0.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0" fillId="24" borderId="10" xfId="57" applyFont="1" applyFill="1" applyBorder="1" applyAlignment="1">
      <alignment horizontal="center" vertical="center"/>
      <protection/>
    </xf>
    <xf numFmtId="0" fontId="21" fillId="24" borderId="0" xfId="57" applyFont="1" applyFill="1" applyBorder="1" applyAlignment="1">
      <alignment vertical="center"/>
      <protection/>
    </xf>
    <xf numFmtId="0" fontId="20" fillId="24" borderId="0" xfId="57" applyFont="1" applyFill="1" applyBorder="1" applyAlignment="1">
      <alignment horizontal="center" vertical="center"/>
      <protection/>
    </xf>
    <xf numFmtId="0" fontId="20" fillId="24" borderId="10" xfId="57" applyFont="1" applyFill="1" applyBorder="1" applyAlignment="1">
      <alignment vertical="center"/>
      <protection/>
    </xf>
    <xf numFmtId="1" fontId="20" fillId="24" borderId="10" xfId="57" applyNumberFormat="1" applyFont="1" applyFill="1" applyBorder="1" applyAlignment="1">
      <alignment horizontal="right" vertical="center"/>
      <protection/>
    </xf>
    <xf numFmtId="0" fontId="20" fillId="24" borderId="0" xfId="57" applyFont="1" applyFill="1" applyBorder="1" applyAlignment="1">
      <alignment vertical="center"/>
      <protection/>
    </xf>
    <xf numFmtId="0" fontId="20" fillId="24" borderId="10" xfId="57" applyFont="1" applyFill="1" applyBorder="1" applyAlignment="1">
      <alignment horizontal="left" vertical="center"/>
      <protection/>
    </xf>
    <xf numFmtId="2" fontId="20" fillId="24" borderId="10" xfId="57" applyNumberFormat="1" applyFont="1" applyFill="1" applyBorder="1" applyAlignment="1">
      <alignment horizontal="right" vertical="center"/>
      <protection/>
    </xf>
    <xf numFmtId="0" fontId="21" fillId="24" borderId="10" xfId="57" applyFont="1" applyFill="1" applyBorder="1" applyAlignment="1">
      <alignment vertical="center"/>
      <protection/>
    </xf>
    <xf numFmtId="2" fontId="21" fillId="24" borderId="10" xfId="57" applyNumberFormat="1" applyFont="1" applyFill="1" applyBorder="1" applyAlignment="1">
      <alignment horizontal="right" vertical="center"/>
      <protection/>
    </xf>
    <xf numFmtId="0" fontId="21" fillId="24" borderId="0" xfId="57" applyFont="1" applyFill="1" applyBorder="1" applyAlignment="1">
      <alignment horizontal="right" vertical="center"/>
      <protection/>
    </xf>
    <xf numFmtId="0" fontId="21" fillId="24" borderId="10" xfId="57" applyFont="1" applyFill="1" applyBorder="1" applyAlignment="1">
      <alignment vertical="center" wrapText="1"/>
      <protection/>
    </xf>
    <xf numFmtId="2" fontId="21" fillId="24" borderId="10" xfId="57" applyNumberFormat="1" applyFont="1" applyFill="1" applyBorder="1" applyAlignment="1">
      <alignment horizontal="right" vertical="center" wrapText="1"/>
      <protection/>
    </xf>
    <xf numFmtId="2" fontId="21" fillId="24" borderId="10" xfId="57" applyNumberFormat="1" applyFont="1" applyFill="1" applyBorder="1" applyAlignment="1">
      <alignment horizontal="right" vertical="center"/>
      <protection/>
    </xf>
    <xf numFmtId="0" fontId="20" fillId="24" borderId="0" xfId="57" applyFont="1" applyFill="1" applyBorder="1" applyAlignment="1">
      <alignment horizontal="center" vertical="center"/>
      <protection/>
    </xf>
    <xf numFmtId="0" fontId="21" fillId="24" borderId="10" xfId="57" applyFont="1" applyFill="1" applyBorder="1" applyAlignment="1">
      <alignment vertical="center" wrapText="1"/>
      <protection/>
    </xf>
    <xf numFmtId="0" fontId="21" fillId="24" borderId="10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ubsipoints-efc-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R64"/>
  <sheetViews>
    <sheetView tabSelected="1" view="pageLayout" zoomScaleSheetLayoutView="100" workbookViewId="0" topLeftCell="A1">
      <selection activeCell="A1" sqref="A1:IV16384"/>
    </sheetView>
  </sheetViews>
  <sheetFormatPr defaultColWidth="9.140625" defaultRowHeight="18" customHeight="1"/>
  <cols>
    <col min="1" max="1" width="39.00390625" style="2" customWidth="1"/>
    <col min="2" max="8" width="14.28125" style="11" customWidth="1"/>
    <col min="9" max="16384" width="9.140625" style="2" customWidth="1"/>
  </cols>
  <sheetData>
    <row r="1" spans="1:18" ht="18" customHeight="1">
      <c r="A1" s="1" t="s">
        <v>0</v>
      </c>
      <c r="B1" s="1" t="s">
        <v>1</v>
      </c>
      <c r="C1" s="1" t="s">
        <v>2</v>
      </c>
      <c r="D1" s="1" t="s">
        <v>63</v>
      </c>
      <c r="E1" s="1" t="s">
        <v>64</v>
      </c>
      <c r="F1" s="1" t="s">
        <v>65</v>
      </c>
      <c r="G1" s="1" t="s">
        <v>66</v>
      </c>
      <c r="H1" s="1" t="s">
        <v>67</v>
      </c>
      <c r="J1" s="15"/>
      <c r="K1" s="15"/>
      <c r="L1" s="15"/>
      <c r="M1" s="15"/>
      <c r="N1" s="15"/>
      <c r="O1" s="15"/>
      <c r="P1" s="15"/>
      <c r="Q1" s="15"/>
      <c r="R1" s="15"/>
    </row>
    <row r="2" spans="1:18" ht="18" customHeight="1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J2" s="3"/>
      <c r="K2" s="3"/>
      <c r="L2" s="3"/>
      <c r="M2" s="3"/>
      <c r="N2" s="3"/>
      <c r="O2" s="3"/>
      <c r="P2" s="3"/>
      <c r="Q2" s="3"/>
      <c r="R2" s="3"/>
    </row>
    <row r="3" spans="1:18" s="6" customFormat="1" ht="18" customHeight="1">
      <c r="A3" s="4" t="s">
        <v>3</v>
      </c>
      <c r="B3" s="5">
        <v>843</v>
      </c>
      <c r="C3" s="5">
        <v>796</v>
      </c>
      <c r="D3" s="5">
        <v>743</v>
      </c>
      <c r="E3" s="5">
        <v>871</v>
      </c>
      <c r="F3" s="5">
        <v>871</v>
      </c>
      <c r="G3" s="5">
        <v>870</v>
      </c>
      <c r="H3" s="5">
        <v>858</v>
      </c>
      <c r="J3" s="3"/>
      <c r="K3" s="3"/>
      <c r="L3" s="3"/>
      <c r="M3" s="3"/>
      <c r="N3" s="3"/>
      <c r="O3" s="3"/>
      <c r="P3" s="3"/>
      <c r="Q3" s="3"/>
      <c r="R3" s="3"/>
    </row>
    <row r="4" spans="1:18" ht="18" customHeight="1">
      <c r="A4" s="7" t="s">
        <v>4</v>
      </c>
      <c r="B4" s="8"/>
      <c r="C4" s="8"/>
      <c r="D4" s="8"/>
      <c r="E4" s="8"/>
      <c r="F4" s="8"/>
      <c r="G4" s="8"/>
      <c r="H4" s="8"/>
      <c r="J4" s="3"/>
      <c r="K4" s="3"/>
      <c r="L4" s="3"/>
      <c r="M4" s="3"/>
      <c r="N4" s="3"/>
      <c r="O4" s="3"/>
      <c r="P4" s="3"/>
      <c r="Q4" s="3"/>
      <c r="R4" s="3"/>
    </row>
    <row r="5" spans="1:8" s="6" customFormat="1" ht="18" customHeight="1">
      <c r="A5" s="7" t="s">
        <v>5</v>
      </c>
      <c r="B5" s="8">
        <f>SUM(B6:B7)</f>
        <v>12.25</v>
      </c>
      <c r="C5" s="8">
        <f aca="true" t="shared" si="0" ref="C5:H5">SUM(C6:C7)</f>
        <v>14.09</v>
      </c>
      <c r="D5" s="8">
        <f t="shared" si="0"/>
        <v>26.950000000000003</v>
      </c>
      <c r="E5" s="8">
        <f t="shared" si="0"/>
        <v>20.23</v>
      </c>
      <c r="F5" s="8">
        <f t="shared" si="0"/>
        <v>24.38</v>
      </c>
      <c r="G5" s="8">
        <f t="shared" si="0"/>
        <v>26.94</v>
      </c>
      <c r="H5" s="8">
        <f t="shared" si="0"/>
        <v>29.69</v>
      </c>
    </row>
    <row r="6" spans="1:8" ht="18" customHeight="1">
      <c r="A6" s="9" t="s">
        <v>6</v>
      </c>
      <c r="B6" s="10">
        <v>11.51</v>
      </c>
      <c r="C6" s="10">
        <v>13.29</v>
      </c>
      <c r="D6" s="10">
        <v>26.42</v>
      </c>
      <c r="E6" s="10">
        <v>19.71</v>
      </c>
      <c r="F6" s="10">
        <v>23.84</v>
      </c>
      <c r="G6" s="10">
        <v>26.35</v>
      </c>
      <c r="H6" s="10">
        <v>28.89</v>
      </c>
    </row>
    <row r="7" spans="1:8" ht="18" customHeight="1">
      <c r="A7" s="9" t="s">
        <v>7</v>
      </c>
      <c r="B7" s="10">
        <v>0.74</v>
      </c>
      <c r="C7" s="10">
        <v>0.8</v>
      </c>
      <c r="D7" s="10">
        <v>0.53</v>
      </c>
      <c r="E7" s="10">
        <v>0.52</v>
      </c>
      <c r="F7" s="10">
        <v>0.54</v>
      </c>
      <c r="G7" s="10">
        <v>0.59</v>
      </c>
      <c r="H7" s="10">
        <v>0.8</v>
      </c>
    </row>
    <row r="8" spans="1:8" s="6" customFormat="1" ht="18" customHeight="1">
      <c r="A8" s="7" t="s">
        <v>8</v>
      </c>
      <c r="B8" s="8">
        <f aca="true" t="shared" si="1" ref="B8:H8">SUM(B9:B15)</f>
        <v>3.34</v>
      </c>
      <c r="C8" s="8">
        <f t="shared" si="1"/>
        <v>4.61</v>
      </c>
      <c r="D8" s="8">
        <f t="shared" si="1"/>
        <v>4.6000000000000005</v>
      </c>
      <c r="E8" s="8">
        <f t="shared" si="1"/>
        <v>5.32</v>
      </c>
      <c r="F8" s="8">
        <f t="shared" si="1"/>
        <v>4.6000000000000005</v>
      </c>
      <c r="G8" s="8">
        <f t="shared" si="1"/>
        <v>6.699999999999999</v>
      </c>
      <c r="H8" s="8">
        <f t="shared" si="1"/>
        <v>8.75</v>
      </c>
    </row>
    <row r="9" spans="1:8" ht="18" customHeight="1">
      <c r="A9" s="9" t="s">
        <v>9</v>
      </c>
      <c r="B9" s="10">
        <v>2.53</v>
      </c>
      <c r="C9" s="10">
        <v>3.37</v>
      </c>
      <c r="D9" s="10">
        <v>3.33</v>
      </c>
      <c r="E9" s="10">
        <v>3.95</v>
      </c>
      <c r="F9" s="10">
        <v>3.33</v>
      </c>
      <c r="G9" s="10">
        <v>4.85</v>
      </c>
      <c r="H9" s="10">
        <v>6</v>
      </c>
    </row>
    <row r="10" spans="1:8" ht="18" customHeight="1">
      <c r="A10" s="9" t="s">
        <v>10</v>
      </c>
      <c r="B10" s="10">
        <v>0.1</v>
      </c>
      <c r="C10" s="10">
        <v>0.13</v>
      </c>
      <c r="D10" s="10">
        <v>0.17</v>
      </c>
      <c r="E10" s="10">
        <v>0.3</v>
      </c>
      <c r="F10" s="10">
        <v>0.17</v>
      </c>
      <c r="G10" s="10">
        <v>0.3</v>
      </c>
      <c r="H10" s="10">
        <v>0.5</v>
      </c>
    </row>
    <row r="11" spans="1:8" ht="18" customHeight="1">
      <c r="A11" s="9" t="s">
        <v>11</v>
      </c>
      <c r="B11" s="10">
        <v>0.6</v>
      </c>
      <c r="C11" s="10">
        <v>0.75</v>
      </c>
      <c r="D11" s="10">
        <v>0.72</v>
      </c>
      <c r="E11" s="10">
        <v>0.74</v>
      </c>
      <c r="F11" s="10">
        <v>0.72</v>
      </c>
      <c r="G11" s="10">
        <v>0.8</v>
      </c>
      <c r="H11" s="10">
        <v>1</v>
      </c>
    </row>
    <row r="12" spans="1:8" ht="18" customHeight="1">
      <c r="A12" s="9" t="s">
        <v>12</v>
      </c>
      <c r="B12" s="10">
        <v>0.09</v>
      </c>
      <c r="C12" s="10">
        <v>0.25</v>
      </c>
      <c r="D12" s="10">
        <v>0.27</v>
      </c>
      <c r="E12" s="10">
        <v>0.2</v>
      </c>
      <c r="F12" s="10">
        <v>0.27</v>
      </c>
      <c r="G12" s="10">
        <v>0.5</v>
      </c>
      <c r="H12" s="10">
        <v>0.75</v>
      </c>
    </row>
    <row r="13" spans="1:8" ht="18" customHeight="1">
      <c r="A13" s="9" t="s">
        <v>13</v>
      </c>
      <c r="B13" s="10"/>
      <c r="C13" s="10"/>
      <c r="D13" s="10"/>
      <c r="E13" s="10"/>
      <c r="F13" s="10"/>
      <c r="G13" s="10"/>
      <c r="H13" s="10"/>
    </row>
    <row r="14" spans="1:8" ht="18" customHeight="1">
      <c r="A14" s="9" t="s">
        <v>14</v>
      </c>
      <c r="B14" s="10"/>
      <c r="D14" s="10"/>
      <c r="E14" s="10"/>
      <c r="F14" s="10"/>
      <c r="G14" s="10"/>
      <c r="H14" s="10"/>
    </row>
    <row r="15" spans="1:8" ht="18" customHeight="1">
      <c r="A15" s="9" t="s">
        <v>15</v>
      </c>
      <c r="B15" s="10">
        <v>0.02</v>
      </c>
      <c r="C15" s="10">
        <v>0.11</v>
      </c>
      <c r="D15" s="10">
        <v>0.11</v>
      </c>
      <c r="E15" s="10">
        <v>0.13</v>
      </c>
      <c r="F15" s="10">
        <v>0.11</v>
      </c>
      <c r="G15" s="10">
        <v>0.25</v>
      </c>
      <c r="H15" s="10">
        <v>0.5</v>
      </c>
    </row>
    <row r="16" spans="1:8" s="6" customFormat="1" ht="18" customHeight="1">
      <c r="A16" s="7" t="s">
        <v>16</v>
      </c>
      <c r="B16" s="8">
        <f aca="true" t="shared" si="2" ref="B16:H16">SUM(B17:B20)</f>
        <v>0.41</v>
      </c>
      <c r="C16" s="8">
        <f t="shared" si="2"/>
        <v>0.39</v>
      </c>
      <c r="D16" s="8">
        <f t="shared" si="2"/>
        <v>0.4</v>
      </c>
      <c r="E16" s="8">
        <f t="shared" si="2"/>
        <v>0.42</v>
      </c>
      <c r="F16" s="8">
        <f t="shared" si="2"/>
        <v>0.4</v>
      </c>
      <c r="G16" s="8">
        <f t="shared" si="2"/>
        <v>0.5700000000000001</v>
      </c>
      <c r="H16" s="8">
        <f t="shared" si="2"/>
        <v>0.65</v>
      </c>
    </row>
    <row r="17" spans="1:8" ht="18" customHeight="1">
      <c r="A17" s="9" t="s">
        <v>17</v>
      </c>
      <c r="B17" s="10">
        <v>0.41</v>
      </c>
      <c r="C17" s="10">
        <v>0.39</v>
      </c>
      <c r="D17" s="10">
        <v>0.4</v>
      </c>
      <c r="E17" s="10">
        <v>0.41</v>
      </c>
      <c r="F17" s="10">
        <v>0.4</v>
      </c>
      <c r="G17" s="10">
        <v>0.5</v>
      </c>
      <c r="H17" s="10">
        <v>0.55</v>
      </c>
    </row>
    <row r="18" spans="1:8" ht="18" customHeight="1">
      <c r="A18" s="9" t="s">
        <v>18</v>
      </c>
      <c r="B18" s="10"/>
      <c r="C18" s="10"/>
      <c r="D18" s="10"/>
      <c r="E18" s="10"/>
      <c r="F18" s="10"/>
      <c r="G18" s="10"/>
      <c r="H18" s="10"/>
    </row>
    <row r="19" spans="1:8" ht="18" customHeight="1">
      <c r="A19" s="9" t="s">
        <v>19</v>
      </c>
      <c r="B19" s="10"/>
      <c r="C19" s="10"/>
      <c r="D19" s="10"/>
      <c r="E19" s="10"/>
      <c r="F19" s="10"/>
      <c r="G19" s="10"/>
      <c r="H19" s="10"/>
    </row>
    <row r="20" spans="1:8" ht="18" customHeight="1">
      <c r="A20" s="9" t="s">
        <v>20</v>
      </c>
      <c r="B20" s="10">
        <v>0</v>
      </c>
      <c r="C20" s="10">
        <v>0</v>
      </c>
      <c r="D20" s="10">
        <v>0</v>
      </c>
      <c r="E20" s="10">
        <v>0.01</v>
      </c>
      <c r="F20" s="10">
        <v>0</v>
      </c>
      <c r="G20" s="10">
        <v>0.07</v>
      </c>
      <c r="H20" s="10">
        <v>0.1</v>
      </c>
    </row>
    <row r="21" spans="1:8" s="6" customFormat="1" ht="18" customHeight="1">
      <c r="A21" s="7" t="s">
        <v>21</v>
      </c>
      <c r="B21" s="8"/>
      <c r="C21" s="8"/>
      <c r="D21" s="8"/>
      <c r="E21" s="8"/>
      <c r="F21" s="8"/>
      <c r="G21" s="8"/>
      <c r="H21" s="8"/>
    </row>
    <row r="22" spans="1:8" s="6" customFormat="1" ht="18" customHeight="1">
      <c r="A22" s="7" t="s">
        <v>22</v>
      </c>
      <c r="B22" s="8"/>
      <c r="C22" s="8"/>
      <c r="D22" s="8"/>
      <c r="E22" s="8"/>
      <c r="F22" s="8"/>
      <c r="G22" s="8"/>
      <c r="H22" s="8"/>
    </row>
    <row r="23" spans="1:8" s="6" customFormat="1" ht="18" customHeight="1">
      <c r="A23" s="7" t="s">
        <v>23</v>
      </c>
      <c r="B23" s="8"/>
      <c r="C23" s="8"/>
      <c r="D23" s="8"/>
      <c r="E23" s="8"/>
      <c r="F23" s="8"/>
      <c r="G23" s="8"/>
      <c r="H23" s="8"/>
    </row>
    <row r="24" spans="1:8" ht="18" customHeight="1">
      <c r="A24" s="4" t="s">
        <v>24</v>
      </c>
      <c r="B24" s="8">
        <f>+B5+B8+B16+B21+B22+B23</f>
        <v>16</v>
      </c>
      <c r="C24" s="8">
        <f aca="true" t="shared" si="3" ref="C24:H24">+C5+C8+C16+C21+C22+C23</f>
        <v>19.09</v>
      </c>
      <c r="D24" s="8">
        <f t="shared" si="3"/>
        <v>31.950000000000003</v>
      </c>
      <c r="E24" s="8">
        <f t="shared" si="3"/>
        <v>25.970000000000002</v>
      </c>
      <c r="F24" s="8">
        <f t="shared" si="3"/>
        <v>29.38</v>
      </c>
      <c r="G24" s="8">
        <f t="shared" si="3"/>
        <v>34.21</v>
      </c>
      <c r="H24" s="8">
        <f t="shared" si="3"/>
        <v>39.089999999999996</v>
      </c>
    </row>
    <row r="25" spans="1:8" s="6" customFormat="1" ht="18" customHeight="1">
      <c r="A25" s="4" t="s">
        <v>25</v>
      </c>
      <c r="B25" s="8">
        <f>+B27+B26</f>
        <v>15.620000000000001</v>
      </c>
      <c r="C25" s="8">
        <f aca="true" t="shared" si="4" ref="C25:H25">+C27+C26</f>
        <v>17.64</v>
      </c>
      <c r="D25" s="8">
        <f t="shared" si="4"/>
        <v>18.29</v>
      </c>
      <c r="E25" s="8">
        <f t="shared" si="4"/>
        <v>24.74</v>
      </c>
      <c r="F25" s="8">
        <f t="shared" si="4"/>
        <v>30.89</v>
      </c>
      <c r="G25" s="8">
        <f t="shared" si="4"/>
        <v>29.7</v>
      </c>
      <c r="H25" s="8">
        <f t="shared" si="4"/>
        <v>34.86</v>
      </c>
    </row>
    <row r="26" spans="1:8" ht="18" customHeight="1">
      <c r="A26" s="9" t="s">
        <v>26</v>
      </c>
      <c r="B26" s="10">
        <v>5.94</v>
      </c>
      <c r="C26" s="10">
        <v>7.12</v>
      </c>
      <c r="D26" s="10">
        <v>7.79</v>
      </c>
      <c r="E26" s="10">
        <v>8.09</v>
      </c>
      <c r="F26" s="10">
        <v>8.1</v>
      </c>
      <c r="G26" s="10">
        <v>11</v>
      </c>
      <c r="H26" s="10">
        <v>12.92</v>
      </c>
    </row>
    <row r="27" spans="1:8" ht="18" customHeight="1">
      <c r="A27" s="9" t="s">
        <v>27</v>
      </c>
      <c r="B27" s="10">
        <v>9.68</v>
      </c>
      <c r="C27" s="10">
        <v>10.52</v>
      </c>
      <c r="D27" s="10">
        <v>10.5</v>
      </c>
      <c r="E27" s="10">
        <v>16.65</v>
      </c>
      <c r="F27" s="10">
        <v>22.79</v>
      </c>
      <c r="G27" s="10">
        <v>18.7</v>
      </c>
      <c r="H27" s="10">
        <v>21.94</v>
      </c>
    </row>
    <row r="28" spans="1:8" s="6" customFormat="1" ht="18" customHeight="1">
      <c r="A28" s="4" t="s">
        <v>28</v>
      </c>
      <c r="B28" s="8" t="s">
        <v>68</v>
      </c>
      <c r="C28" s="8" t="s">
        <v>69</v>
      </c>
      <c r="D28" s="8" t="s">
        <v>70</v>
      </c>
      <c r="E28" s="8" t="s">
        <v>71</v>
      </c>
      <c r="F28" s="8">
        <v>1.51</v>
      </c>
      <c r="G28" s="8" t="s">
        <v>72</v>
      </c>
      <c r="H28" s="8" t="s">
        <v>73</v>
      </c>
    </row>
    <row r="29" spans="1:8" s="6" customFormat="1" ht="18" customHeight="1">
      <c r="A29" s="4" t="s">
        <v>29</v>
      </c>
      <c r="B29" s="8" t="s">
        <v>74</v>
      </c>
      <c r="C29" s="8" t="s">
        <v>75</v>
      </c>
      <c r="D29" s="8" t="s">
        <v>76</v>
      </c>
      <c r="E29" s="8" t="s">
        <v>77</v>
      </c>
      <c r="F29" s="8">
        <v>1.91</v>
      </c>
      <c r="G29" s="8" t="s">
        <v>78</v>
      </c>
      <c r="H29" s="8" t="s">
        <v>79</v>
      </c>
    </row>
    <row r="30" spans="1:8" ht="18" customHeight="1">
      <c r="A30" s="9" t="s">
        <v>30</v>
      </c>
      <c r="B30" s="10"/>
      <c r="C30" s="10"/>
      <c r="D30" s="10"/>
      <c r="E30" s="10"/>
      <c r="F30" s="10"/>
      <c r="G30" s="10"/>
      <c r="H30" s="10"/>
    </row>
    <row r="31" spans="1:8" ht="18" customHeight="1">
      <c r="A31" s="9" t="s">
        <v>31</v>
      </c>
      <c r="B31" s="10"/>
      <c r="C31" s="10"/>
      <c r="D31" s="10"/>
      <c r="E31" s="10"/>
      <c r="F31" s="10"/>
      <c r="G31" s="10"/>
      <c r="H31" s="10"/>
    </row>
    <row r="32" spans="1:8" ht="18" customHeight="1">
      <c r="A32" s="12" t="s">
        <v>32</v>
      </c>
      <c r="B32" s="10">
        <v>269.36</v>
      </c>
      <c r="C32" s="10">
        <v>268.12</v>
      </c>
      <c r="D32" s="10">
        <v>410.15</v>
      </c>
      <c r="E32" s="10">
        <v>321.02</v>
      </c>
      <c r="F32" s="10">
        <v>362.72</v>
      </c>
      <c r="G32" s="10">
        <v>311</v>
      </c>
      <c r="H32" s="10">
        <v>302.56</v>
      </c>
    </row>
    <row r="33" spans="1:8" ht="18" customHeight="1">
      <c r="A33" s="12" t="s">
        <v>33</v>
      </c>
      <c r="B33" s="13">
        <v>2774</v>
      </c>
      <c r="C33" s="13">
        <v>3374</v>
      </c>
      <c r="D33" s="10">
        <v>5540</v>
      </c>
      <c r="E33" s="10">
        <v>4447</v>
      </c>
      <c r="F33" s="10">
        <v>4423</v>
      </c>
      <c r="G33" s="10">
        <v>4895</v>
      </c>
      <c r="H33" s="10">
        <v>5852</v>
      </c>
    </row>
    <row r="34" spans="1:8" ht="18" customHeight="1">
      <c r="A34" s="12" t="s">
        <v>34</v>
      </c>
      <c r="B34" s="10">
        <v>763</v>
      </c>
      <c r="C34" s="10">
        <v>949</v>
      </c>
      <c r="D34" s="10">
        <v>1122</v>
      </c>
      <c r="E34" s="10">
        <v>1286</v>
      </c>
      <c r="F34" s="10">
        <v>1340</v>
      </c>
      <c r="G34" s="10">
        <v>1474</v>
      </c>
      <c r="H34" s="10">
        <v>1726</v>
      </c>
    </row>
    <row r="35" spans="1:8" ht="18" customHeight="1">
      <c r="A35" s="4" t="s">
        <v>35</v>
      </c>
      <c r="B35" s="10"/>
      <c r="C35" s="10"/>
      <c r="D35" s="10"/>
      <c r="E35" s="10"/>
      <c r="F35" s="10"/>
      <c r="G35" s="10"/>
      <c r="H35" s="10"/>
    </row>
    <row r="36" spans="1:8" s="6" customFormat="1" ht="18" customHeight="1">
      <c r="A36" s="4" t="s">
        <v>36</v>
      </c>
      <c r="B36" s="8">
        <f aca="true" t="shared" si="5" ref="B36:H36">SUM(B37:B47)</f>
        <v>0</v>
      </c>
      <c r="C36" s="8">
        <f t="shared" si="5"/>
        <v>0</v>
      </c>
      <c r="D36" s="8">
        <f t="shared" si="5"/>
        <v>0</v>
      </c>
      <c r="E36" s="8">
        <f t="shared" si="5"/>
        <v>0</v>
      </c>
      <c r="F36" s="8">
        <f t="shared" si="5"/>
        <v>0</v>
      </c>
      <c r="G36" s="8">
        <f t="shared" si="5"/>
        <v>0</v>
      </c>
      <c r="H36" s="8">
        <f t="shared" si="5"/>
        <v>0</v>
      </c>
    </row>
    <row r="37" spans="1:8" ht="18" customHeight="1">
      <c r="A37" s="9" t="s">
        <v>37</v>
      </c>
      <c r="B37" s="8"/>
      <c r="C37" s="8"/>
      <c r="D37" s="8"/>
      <c r="E37" s="8"/>
      <c r="F37" s="8"/>
      <c r="G37" s="8"/>
      <c r="H37" s="8"/>
    </row>
    <row r="38" spans="1:8" ht="18" customHeight="1">
      <c r="A38" s="9" t="s">
        <v>38</v>
      </c>
      <c r="B38" s="10"/>
      <c r="C38" s="10"/>
      <c r="D38" s="10"/>
      <c r="E38" s="10"/>
      <c r="F38" s="10"/>
      <c r="G38" s="10"/>
      <c r="H38" s="10"/>
    </row>
    <row r="39" spans="1:8" ht="18" customHeight="1">
      <c r="A39" s="9" t="s">
        <v>39</v>
      </c>
      <c r="B39" s="10"/>
      <c r="C39" s="10"/>
      <c r="D39" s="10"/>
      <c r="E39" s="10"/>
      <c r="F39" s="10"/>
      <c r="G39" s="10"/>
      <c r="H39" s="10"/>
    </row>
    <row r="40" spans="1:8" ht="18" customHeight="1">
      <c r="A40" s="9" t="s">
        <v>40</v>
      </c>
      <c r="B40" s="10"/>
      <c r="C40" s="10"/>
      <c r="D40" s="10"/>
      <c r="E40" s="10"/>
      <c r="F40" s="10"/>
      <c r="G40" s="10"/>
      <c r="H40" s="10"/>
    </row>
    <row r="41" spans="1:8" ht="18" customHeight="1">
      <c r="A41" s="9" t="s">
        <v>41</v>
      </c>
      <c r="B41" s="10"/>
      <c r="C41" s="10"/>
      <c r="D41" s="10"/>
      <c r="E41" s="10"/>
      <c r="F41" s="10"/>
      <c r="G41" s="10"/>
      <c r="H41" s="10"/>
    </row>
    <row r="42" spans="1:8" ht="18" customHeight="1">
      <c r="A42" s="9" t="s">
        <v>14</v>
      </c>
      <c r="B42" s="10"/>
      <c r="C42" s="10"/>
      <c r="D42" s="10"/>
      <c r="E42" s="10"/>
      <c r="F42" s="10"/>
      <c r="G42" s="10"/>
      <c r="H42" s="10"/>
    </row>
    <row r="43" spans="1:8" ht="18" customHeight="1">
      <c r="A43" s="9" t="s">
        <v>42</v>
      </c>
      <c r="B43" s="10"/>
      <c r="C43" s="10"/>
      <c r="D43" s="10"/>
      <c r="E43" s="10"/>
      <c r="F43" s="10"/>
      <c r="G43" s="10"/>
      <c r="H43" s="10"/>
    </row>
    <row r="44" spans="1:8" ht="18" customHeight="1">
      <c r="A44" s="12" t="s">
        <v>43</v>
      </c>
      <c r="B44" s="10"/>
      <c r="C44" s="10"/>
      <c r="D44" s="10"/>
      <c r="E44" s="10"/>
      <c r="F44" s="10"/>
      <c r="G44" s="10"/>
      <c r="H44" s="10"/>
    </row>
    <row r="45" spans="1:8" ht="18" customHeight="1">
      <c r="A45" s="9" t="s">
        <v>44</v>
      </c>
      <c r="B45" s="8"/>
      <c r="C45" s="8"/>
      <c r="D45" s="8"/>
      <c r="E45" s="8"/>
      <c r="F45" s="8"/>
      <c r="G45" s="8"/>
      <c r="H45" s="8"/>
    </row>
    <row r="46" spans="1:8" ht="18" customHeight="1">
      <c r="A46" s="12" t="s">
        <v>45</v>
      </c>
      <c r="B46" s="10"/>
      <c r="C46" s="10"/>
      <c r="D46" s="10"/>
      <c r="E46" s="10"/>
      <c r="F46" s="10"/>
      <c r="G46" s="10"/>
      <c r="H46" s="10"/>
    </row>
    <row r="47" spans="1:8" ht="18" customHeight="1">
      <c r="A47" s="16" t="s">
        <v>46</v>
      </c>
      <c r="B47" s="14"/>
      <c r="C47" s="14"/>
      <c r="D47" s="14"/>
      <c r="E47" s="14"/>
      <c r="F47" s="14"/>
      <c r="G47" s="14"/>
      <c r="H47" s="14"/>
    </row>
    <row r="48" spans="1:8" ht="18" customHeight="1">
      <c r="A48" s="17"/>
      <c r="B48" s="14"/>
      <c r="C48" s="14"/>
      <c r="D48" s="14"/>
      <c r="E48" s="14"/>
      <c r="F48" s="14"/>
      <c r="G48" s="14"/>
      <c r="H48" s="14"/>
    </row>
    <row r="49" spans="1:8" s="6" customFormat="1" ht="18" customHeight="1">
      <c r="A49" s="4" t="s">
        <v>47</v>
      </c>
      <c r="B49" s="8">
        <f>+B50+B57+B58+B59</f>
        <v>0</v>
      </c>
      <c r="C49" s="8">
        <f aca="true" t="shared" si="6" ref="C49:H49">+C50+C57+C58+C59</f>
        <v>0</v>
      </c>
      <c r="D49" s="8">
        <f t="shared" si="6"/>
        <v>0</v>
      </c>
      <c r="E49" s="8">
        <f t="shared" si="6"/>
        <v>0</v>
      </c>
      <c r="F49" s="8">
        <f t="shared" si="6"/>
        <v>0</v>
      </c>
      <c r="G49" s="8">
        <f t="shared" si="6"/>
        <v>0</v>
      </c>
      <c r="H49" s="8">
        <f t="shared" si="6"/>
        <v>0</v>
      </c>
    </row>
    <row r="50" spans="1:8" ht="18" customHeight="1">
      <c r="A50" s="9" t="s">
        <v>48</v>
      </c>
      <c r="B50" s="10">
        <f>SUM(B51:B56)</f>
        <v>0</v>
      </c>
      <c r="C50" s="10">
        <f aca="true" t="shared" si="7" ref="C50:H50">SUM(C51:C56)</f>
        <v>0</v>
      </c>
      <c r="D50" s="10">
        <f t="shared" si="7"/>
        <v>0</v>
      </c>
      <c r="E50" s="10">
        <f t="shared" si="7"/>
        <v>0</v>
      </c>
      <c r="F50" s="10">
        <f t="shared" si="7"/>
        <v>0</v>
      </c>
      <c r="G50" s="10">
        <f t="shared" si="7"/>
        <v>0</v>
      </c>
      <c r="H50" s="10">
        <f t="shared" si="7"/>
        <v>0</v>
      </c>
    </row>
    <row r="51" spans="1:8" ht="18" customHeight="1">
      <c r="A51" s="9" t="s">
        <v>49</v>
      </c>
      <c r="B51" s="10"/>
      <c r="C51" s="10"/>
      <c r="D51" s="10"/>
      <c r="E51" s="10"/>
      <c r="F51" s="10"/>
      <c r="G51" s="10"/>
      <c r="H51" s="10"/>
    </row>
    <row r="52" spans="1:8" ht="18" customHeight="1">
      <c r="A52" s="9" t="s">
        <v>50</v>
      </c>
      <c r="B52" s="10"/>
      <c r="C52" s="10"/>
      <c r="D52" s="10"/>
      <c r="E52" s="10"/>
      <c r="F52" s="10"/>
      <c r="G52" s="10"/>
      <c r="H52" s="10"/>
    </row>
    <row r="53" spans="1:8" ht="18" customHeight="1">
      <c r="A53" s="12" t="s">
        <v>51</v>
      </c>
      <c r="B53" s="10"/>
      <c r="C53" s="10"/>
      <c r="D53" s="10"/>
      <c r="E53" s="10"/>
      <c r="F53" s="10"/>
      <c r="G53" s="10"/>
      <c r="H53" s="10"/>
    </row>
    <row r="54" spans="1:8" ht="18" customHeight="1">
      <c r="A54" s="9" t="s">
        <v>52</v>
      </c>
      <c r="B54" s="8"/>
      <c r="C54" s="8"/>
      <c r="D54" s="8"/>
      <c r="E54" s="8"/>
      <c r="F54" s="8"/>
      <c r="G54" s="8"/>
      <c r="H54" s="8"/>
    </row>
    <row r="55" spans="1:8" ht="18" customHeight="1">
      <c r="A55" s="9" t="s">
        <v>53</v>
      </c>
      <c r="B55" s="10"/>
      <c r="C55" s="10"/>
      <c r="D55" s="10"/>
      <c r="E55" s="10"/>
      <c r="F55" s="10"/>
      <c r="G55" s="10"/>
      <c r="H55" s="10"/>
    </row>
    <row r="56" spans="1:8" ht="18" customHeight="1">
      <c r="A56" s="9" t="s">
        <v>54</v>
      </c>
      <c r="B56" s="10"/>
      <c r="C56" s="10"/>
      <c r="D56" s="10"/>
      <c r="E56" s="10"/>
      <c r="F56" s="10"/>
      <c r="G56" s="10"/>
      <c r="H56" s="10"/>
    </row>
    <row r="57" spans="1:8" ht="18" customHeight="1">
      <c r="A57" s="9" t="s">
        <v>55</v>
      </c>
      <c r="B57" s="10"/>
      <c r="C57" s="10"/>
      <c r="D57" s="10"/>
      <c r="E57" s="10"/>
      <c r="F57" s="10"/>
      <c r="G57" s="10"/>
      <c r="H57" s="10"/>
    </row>
    <row r="58" spans="1:8" ht="18" customHeight="1">
      <c r="A58" s="9" t="s">
        <v>56</v>
      </c>
      <c r="B58" s="10"/>
      <c r="C58" s="10"/>
      <c r="D58" s="10"/>
      <c r="E58" s="10"/>
      <c r="F58" s="10"/>
      <c r="G58" s="10"/>
      <c r="H58" s="10"/>
    </row>
    <row r="59" spans="1:8" ht="18" customHeight="1">
      <c r="A59" s="9" t="s">
        <v>57</v>
      </c>
      <c r="B59" s="10">
        <f>SUM(B60:B64)</f>
        <v>0</v>
      </c>
      <c r="C59" s="10">
        <f aca="true" t="shared" si="8" ref="C59:H59">SUM(C60:C64)</f>
        <v>0</v>
      </c>
      <c r="D59" s="10">
        <f t="shared" si="8"/>
        <v>0</v>
      </c>
      <c r="E59" s="10">
        <f t="shared" si="8"/>
        <v>0</v>
      </c>
      <c r="F59" s="10">
        <f t="shared" si="8"/>
        <v>0</v>
      </c>
      <c r="G59" s="10">
        <f t="shared" si="8"/>
        <v>0</v>
      </c>
      <c r="H59" s="10">
        <f t="shared" si="8"/>
        <v>0</v>
      </c>
    </row>
    <row r="60" spans="1:8" ht="18" customHeight="1">
      <c r="A60" s="9" t="s">
        <v>58</v>
      </c>
      <c r="B60" s="10"/>
      <c r="C60" s="10"/>
      <c r="D60" s="10"/>
      <c r="E60" s="10"/>
      <c r="F60" s="10"/>
      <c r="G60" s="10"/>
      <c r="H60" s="10"/>
    </row>
    <row r="61" spans="1:8" ht="18" customHeight="1">
      <c r="A61" s="9" t="s">
        <v>59</v>
      </c>
      <c r="B61" s="10"/>
      <c r="C61" s="10"/>
      <c r="D61" s="10"/>
      <c r="E61" s="10"/>
      <c r="F61" s="10"/>
      <c r="G61" s="10"/>
      <c r="H61" s="10"/>
    </row>
    <row r="62" spans="1:8" ht="18" customHeight="1">
      <c r="A62" s="9" t="s">
        <v>60</v>
      </c>
      <c r="B62" s="8"/>
      <c r="C62" s="8"/>
      <c r="D62" s="8"/>
      <c r="E62" s="8"/>
      <c r="F62" s="8"/>
      <c r="G62" s="8"/>
      <c r="H62" s="8"/>
    </row>
    <row r="63" spans="1:8" ht="18" customHeight="1">
      <c r="A63" s="9" t="s">
        <v>61</v>
      </c>
      <c r="B63" s="10"/>
      <c r="C63" s="10"/>
      <c r="D63" s="10"/>
      <c r="E63" s="10"/>
      <c r="F63" s="10"/>
      <c r="G63" s="10"/>
      <c r="H63" s="10"/>
    </row>
    <row r="64" spans="1:8" ht="18" customHeight="1">
      <c r="A64" s="9" t="s">
        <v>62</v>
      </c>
      <c r="B64" s="10"/>
      <c r="C64" s="10"/>
      <c r="D64" s="10"/>
      <c r="E64" s="10"/>
      <c r="F64" s="10"/>
      <c r="G64" s="10"/>
      <c r="H64" s="10"/>
    </row>
  </sheetData>
  <sheetProtection/>
  <mergeCells count="9">
    <mergeCell ref="G47:G48"/>
    <mergeCell ref="H47:H48"/>
    <mergeCell ref="J1:R1"/>
    <mergeCell ref="E47:E48"/>
    <mergeCell ref="F47:F48"/>
    <mergeCell ref="A47:A48"/>
    <mergeCell ref="B47:B48"/>
    <mergeCell ref="C47:C48"/>
    <mergeCell ref="D47:D48"/>
  </mergeCells>
  <printOptions gridLines="1" horizontalCentered="1"/>
  <pageMargins left="0.39" right="0.35" top="0.45" bottom="1.34" header="0.46" footer="1.02"/>
  <pageSetup firstPageNumber="378" useFirstPageNumber="1" horizontalDpi="600" verticalDpi="600" orientation="landscape" paperSize="9" scale="95" r:id="rId1"/>
  <headerFooter alignWithMargins="0">
    <oddHeader>&amp;L&amp;"Arial,Bold"&amp;12Name of State: SIKKIM
&amp;C&amp;"Arial,Bold"&amp;12Financial Performance of SRTC's
(SIKKIM NATIONALISED TRANSPORT - DEPARTMENT)
&amp;R&amp;"Arial,Bold"&amp;12Statement No 33
Rs. in Crore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fcdserver</cp:lastModifiedBy>
  <cp:lastPrinted>2013-12-05T07:24:35Z</cp:lastPrinted>
  <dcterms:created xsi:type="dcterms:W3CDTF">2008-02-04T07:39:09Z</dcterms:created>
  <dcterms:modified xsi:type="dcterms:W3CDTF">2013-12-05T07:25:03Z</dcterms:modified>
  <cp:category/>
  <cp:version/>
  <cp:contentType/>
  <cp:contentStatus/>
</cp:coreProperties>
</file>